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r\Documents\FFA\Board Report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D18" i="1"/>
  <c r="C18" i="1"/>
  <c r="D5" i="1"/>
  <c r="D32" i="1" l="1"/>
  <c r="B18" i="1" l="1"/>
  <c r="B45" i="1"/>
  <c r="D44" i="1"/>
  <c r="D8" i="1"/>
  <c r="D36" i="1"/>
  <c r="D17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7" i="1"/>
  <c r="D38" i="1"/>
  <c r="D39" i="1"/>
  <c r="D40" i="1"/>
  <c r="D41" i="1"/>
  <c r="D42" i="1"/>
  <c r="D43" i="1"/>
  <c r="D14" i="1"/>
  <c r="D21" i="1"/>
  <c r="D10" i="1"/>
  <c r="D11" i="1"/>
  <c r="D12" i="1"/>
  <c r="D13" i="1"/>
  <c r="D15" i="1"/>
  <c r="D16" i="1"/>
  <c r="D9" i="1"/>
</calcChain>
</file>

<file path=xl/sharedStrings.xml><?xml version="1.0" encoding="utf-8"?>
<sst xmlns="http://schemas.openxmlformats.org/spreadsheetml/2006/main" count="45" uniqueCount="44">
  <si>
    <t>Account Name</t>
  </si>
  <si>
    <t>Budget</t>
  </si>
  <si>
    <t>Actual</t>
  </si>
  <si>
    <t>% of Budget</t>
  </si>
  <si>
    <t>Comments</t>
  </si>
  <si>
    <t>This amount will vary depending on what is paid out in '16-'17 budget</t>
  </si>
  <si>
    <t>Income</t>
  </si>
  <si>
    <t>Membership Dues</t>
  </si>
  <si>
    <t>Winter Buckle Entries</t>
  </si>
  <si>
    <t>Winter Buckle Sponsorships</t>
  </si>
  <si>
    <t>Winder Buckle Concessions/Tips/Booth Rental</t>
  </si>
  <si>
    <t>Winder Buckle Spirit Shop Sales</t>
  </si>
  <si>
    <t>LISD Show Entries</t>
  </si>
  <si>
    <t>LISD Show Silent Auction</t>
  </si>
  <si>
    <t>TOTAL BUDGET INCOME</t>
  </si>
  <si>
    <t>Expenses</t>
  </si>
  <si>
    <t>2017 -2018 Scholarships</t>
  </si>
  <si>
    <t>2016 - 2017 Scholarships Escrow</t>
  </si>
  <si>
    <t>Banquet</t>
  </si>
  <si>
    <t>Insurance</t>
  </si>
  <si>
    <t>Fairground Deposit -Refundable</t>
  </si>
  <si>
    <t>Fairground Deposit - Refundable</t>
  </si>
  <si>
    <t>Winter Buckle -Awards</t>
  </si>
  <si>
    <t>Winter Buckle -Advertising</t>
  </si>
  <si>
    <t>Winter Buckle - Concession/Spirit</t>
  </si>
  <si>
    <t>Winter Buckle - Staff</t>
  </si>
  <si>
    <t>Winter Buckle - Trash</t>
  </si>
  <si>
    <t xml:space="preserve">Winter Buckle - Sanction Papers </t>
  </si>
  <si>
    <t>Winter Buckle - Supplies &amp; Judge Lunch</t>
  </si>
  <si>
    <t>Website</t>
  </si>
  <si>
    <t>Trailer and Barn Expenses</t>
  </si>
  <si>
    <t>Events (Welcome Dinner/Community Night)</t>
  </si>
  <si>
    <t>Animal Add-ons</t>
  </si>
  <si>
    <t>Quickbooks</t>
  </si>
  <si>
    <t>Plant Sale Donation</t>
  </si>
  <si>
    <t>Post Office Box</t>
  </si>
  <si>
    <t>LISD Show</t>
  </si>
  <si>
    <t>State Comptroller (taxes/fees)</t>
  </si>
  <si>
    <t>TOTAL BUDGET EXPENSES</t>
  </si>
  <si>
    <t>Donations</t>
  </si>
  <si>
    <t>2016 - 2017 Carry-Over</t>
  </si>
  <si>
    <t>2017 - 2018 Carry-over</t>
  </si>
  <si>
    <t>Office Supplies/Postage</t>
  </si>
  <si>
    <t>Student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</si>
</sst>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0" xfId="0" quotePrefix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F2" sqref="F2"/>
    </sheetView>
  </sheetViews>
  <sheetFormatPr defaultRowHeight="15" x14ac:dyDescent="0.25"/>
  <cols>
    <col min="1" max="1" width="43" bestFit="1" customWidth="1"/>
    <col min="2" max="2" width="11.5703125" style="1" bestFit="1" customWidth="1"/>
    <col min="3" max="3" width="10.5703125" style="1" bestFit="1" customWidth="1"/>
    <col min="4" max="4" width="11.5703125" style="2" bestFit="1" customWidth="1"/>
    <col min="5" max="5" width="10.5703125" bestFit="1" customWidth="1"/>
  </cols>
  <sheetData>
    <row r="1" spans="1:5" x14ac:dyDescent="0.25">
      <c r="A1" s="4">
        <v>42917</v>
      </c>
      <c r="B1" s="5"/>
      <c r="C1" s="5"/>
      <c r="D1" s="5"/>
      <c r="E1" s="5"/>
    </row>
    <row r="4" spans="1:5" x14ac:dyDescent="0.25">
      <c r="A4" t="s">
        <v>0</v>
      </c>
      <c r="B4" s="1" t="s">
        <v>1</v>
      </c>
      <c r="C4" s="1" t="s">
        <v>2</v>
      </c>
      <c r="D4" s="2" t="s">
        <v>3</v>
      </c>
      <c r="E4" t="s">
        <v>4</v>
      </c>
    </row>
    <row r="5" spans="1:5" x14ac:dyDescent="0.25">
      <c r="A5" t="s">
        <v>17</v>
      </c>
      <c r="B5" s="1">
        <v>5000</v>
      </c>
      <c r="C5" s="1">
        <v>3200</v>
      </c>
      <c r="D5" s="2">
        <f>C5/B5</f>
        <v>0.64</v>
      </c>
      <c r="E5" t="s">
        <v>5</v>
      </c>
    </row>
    <row r="7" spans="1:5" x14ac:dyDescent="0.25">
      <c r="A7" t="s">
        <v>6</v>
      </c>
    </row>
    <row r="8" spans="1:5" x14ac:dyDescent="0.25">
      <c r="A8" t="s">
        <v>40</v>
      </c>
      <c r="B8" s="1">
        <v>1830</v>
      </c>
      <c r="C8" s="1">
        <v>2756.58</v>
      </c>
      <c r="D8" s="2">
        <f>C8/B8</f>
        <v>1.5063278688524591</v>
      </c>
    </row>
    <row r="9" spans="1:5" x14ac:dyDescent="0.25">
      <c r="A9" t="s">
        <v>7</v>
      </c>
      <c r="B9" s="1">
        <v>1700</v>
      </c>
      <c r="D9" s="2">
        <f>C9/B9</f>
        <v>0</v>
      </c>
    </row>
    <row r="10" spans="1:5" x14ac:dyDescent="0.25">
      <c r="A10" t="s">
        <v>8</v>
      </c>
      <c r="B10" s="1">
        <v>16000</v>
      </c>
      <c r="D10" s="2">
        <f t="shared" ref="D10:D17" si="0">C10/B10</f>
        <v>0</v>
      </c>
    </row>
    <row r="11" spans="1:5" x14ac:dyDescent="0.25">
      <c r="A11" t="s">
        <v>9</v>
      </c>
      <c r="B11" s="1">
        <v>8500</v>
      </c>
      <c r="D11" s="2">
        <f t="shared" si="0"/>
        <v>0</v>
      </c>
    </row>
    <row r="12" spans="1:5" x14ac:dyDescent="0.25">
      <c r="A12" t="s">
        <v>10</v>
      </c>
      <c r="B12" s="1">
        <v>3800</v>
      </c>
      <c r="D12" s="2">
        <f t="shared" si="0"/>
        <v>0</v>
      </c>
    </row>
    <row r="13" spans="1:5" x14ac:dyDescent="0.25">
      <c r="A13" t="s">
        <v>11</v>
      </c>
      <c r="B13" s="1">
        <v>3000</v>
      </c>
      <c r="D13" s="2">
        <f t="shared" si="0"/>
        <v>0</v>
      </c>
    </row>
    <row r="14" spans="1:5" x14ac:dyDescent="0.25">
      <c r="A14" t="s">
        <v>20</v>
      </c>
      <c r="B14" s="1">
        <v>1500</v>
      </c>
      <c r="D14" s="2">
        <f>C14/B14</f>
        <v>0</v>
      </c>
    </row>
    <row r="15" spans="1:5" x14ac:dyDescent="0.25">
      <c r="A15" t="s">
        <v>12</v>
      </c>
      <c r="B15" s="1">
        <v>900</v>
      </c>
      <c r="D15" s="2">
        <f t="shared" si="0"/>
        <v>0</v>
      </c>
    </row>
    <row r="16" spans="1:5" x14ac:dyDescent="0.25">
      <c r="A16" t="s">
        <v>13</v>
      </c>
      <c r="B16" s="1">
        <v>1500</v>
      </c>
      <c r="D16" s="2">
        <f t="shared" si="0"/>
        <v>0</v>
      </c>
    </row>
    <row r="17" spans="1:4" x14ac:dyDescent="0.25">
      <c r="A17" t="s">
        <v>39</v>
      </c>
      <c r="B17" s="1">
        <v>500</v>
      </c>
      <c r="D17" s="2">
        <f t="shared" si="0"/>
        <v>0</v>
      </c>
    </row>
    <row r="18" spans="1:4" x14ac:dyDescent="0.25">
      <c r="A18" t="s">
        <v>14</v>
      </c>
      <c r="B18" s="1">
        <f>SUM(B8:B17)</f>
        <v>39230</v>
      </c>
      <c r="C18" s="1">
        <f>SUM(C8:C17)</f>
        <v>2756.58</v>
      </c>
      <c r="D18" s="2">
        <f>C18/B18</f>
        <v>7.0267142492990056E-2</v>
      </c>
    </row>
    <row r="20" spans="1:4" x14ac:dyDescent="0.25">
      <c r="A20" t="s">
        <v>15</v>
      </c>
    </row>
    <row r="21" spans="1:4" x14ac:dyDescent="0.25">
      <c r="A21" s="3" t="s">
        <v>16</v>
      </c>
      <c r="B21" s="1">
        <v>5000</v>
      </c>
      <c r="D21" s="2">
        <f>C21/B21</f>
        <v>0</v>
      </c>
    </row>
    <row r="22" spans="1:4" x14ac:dyDescent="0.25">
      <c r="A22" t="s">
        <v>18</v>
      </c>
      <c r="B22" s="1">
        <v>5000</v>
      </c>
      <c r="D22" s="2">
        <f t="shared" ref="D22:D44" si="1">C22/B22</f>
        <v>0</v>
      </c>
    </row>
    <row r="23" spans="1:4" x14ac:dyDescent="0.25">
      <c r="A23" t="s">
        <v>22</v>
      </c>
      <c r="B23" s="1">
        <v>5000</v>
      </c>
      <c r="D23" s="2">
        <f t="shared" si="1"/>
        <v>0</v>
      </c>
    </row>
    <row r="24" spans="1:4" x14ac:dyDescent="0.25">
      <c r="A24" t="s">
        <v>23</v>
      </c>
      <c r="B24" s="1">
        <v>1000</v>
      </c>
      <c r="D24" s="2">
        <f t="shared" si="1"/>
        <v>0</v>
      </c>
    </row>
    <row r="25" spans="1:4" x14ac:dyDescent="0.25">
      <c r="A25" t="s">
        <v>24</v>
      </c>
      <c r="B25" s="1">
        <v>3000</v>
      </c>
      <c r="D25" s="2">
        <f t="shared" si="1"/>
        <v>0</v>
      </c>
    </row>
    <row r="26" spans="1:4" x14ac:dyDescent="0.25">
      <c r="A26" t="s">
        <v>25</v>
      </c>
      <c r="B26" s="1">
        <v>4200</v>
      </c>
      <c r="D26" s="2">
        <f t="shared" si="1"/>
        <v>0</v>
      </c>
    </row>
    <row r="27" spans="1:4" x14ac:dyDescent="0.25">
      <c r="A27" t="s">
        <v>26</v>
      </c>
      <c r="B27" s="1">
        <v>1800</v>
      </c>
      <c r="D27" s="2">
        <f t="shared" si="1"/>
        <v>0</v>
      </c>
    </row>
    <row r="28" spans="1:4" x14ac:dyDescent="0.25">
      <c r="A28" t="s">
        <v>27</v>
      </c>
      <c r="B28" s="1">
        <v>1700</v>
      </c>
      <c r="D28" s="2">
        <f t="shared" si="1"/>
        <v>0</v>
      </c>
    </row>
    <row r="29" spans="1:4" x14ac:dyDescent="0.25">
      <c r="A29" t="s">
        <v>28</v>
      </c>
      <c r="B29" s="1">
        <v>1000</v>
      </c>
      <c r="D29" s="2">
        <f t="shared" si="1"/>
        <v>0</v>
      </c>
    </row>
    <row r="30" spans="1:4" x14ac:dyDescent="0.25">
      <c r="A30" t="s">
        <v>21</v>
      </c>
      <c r="B30" s="1">
        <v>1500</v>
      </c>
      <c r="D30" s="2">
        <f t="shared" si="1"/>
        <v>0</v>
      </c>
    </row>
    <row r="31" spans="1:4" x14ac:dyDescent="0.25">
      <c r="A31" t="s">
        <v>29</v>
      </c>
      <c r="B31" s="1">
        <v>300</v>
      </c>
      <c r="D31" s="2">
        <f t="shared" si="1"/>
        <v>0</v>
      </c>
    </row>
    <row r="32" spans="1:4" x14ac:dyDescent="0.25">
      <c r="A32" t="s">
        <v>42</v>
      </c>
      <c r="B32" s="1">
        <v>210</v>
      </c>
      <c r="C32" s="1">
        <v>106.74</v>
      </c>
      <c r="D32" s="2">
        <f t="shared" si="1"/>
        <v>0.50828571428571423</v>
      </c>
    </row>
    <row r="33" spans="1:4" x14ac:dyDescent="0.25">
      <c r="A33" t="s">
        <v>19</v>
      </c>
      <c r="B33" s="1">
        <v>450</v>
      </c>
      <c r="D33" s="2">
        <f t="shared" si="1"/>
        <v>0</v>
      </c>
    </row>
    <row r="34" spans="1:4" x14ac:dyDescent="0.25">
      <c r="A34" t="s">
        <v>30</v>
      </c>
      <c r="B34" s="1">
        <v>1000</v>
      </c>
      <c r="D34" s="2">
        <f t="shared" si="1"/>
        <v>0</v>
      </c>
    </row>
    <row r="35" spans="1:4" x14ac:dyDescent="0.25">
      <c r="A35" t="s">
        <v>31</v>
      </c>
      <c r="B35" s="1">
        <v>800</v>
      </c>
      <c r="D35" s="2">
        <f t="shared" si="1"/>
        <v>0</v>
      </c>
    </row>
    <row r="36" spans="1:4" x14ac:dyDescent="0.25">
      <c r="A36" t="s">
        <v>39</v>
      </c>
      <c r="B36" s="1">
        <v>1000</v>
      </c>
      <c r="D36" s="2">
        <f t="shared" si="1"/>
        <v>0</v>
      </c>
    </row>
    <row r="37" spans="1:4" x14ac:dyDescent="0.25">
      <c r="A37" t="s">
        <v>32</v>
      </c>
      <c r="B37" s="1">
        <v>1100</v>
      </c>
      <c r="D37" s="2">
        <f t="shared" si="1"/>
        <v>0</v>
      </c>
    </row>
    <row r="38" spans="1:4" x14ac:dyDescent="0.25">
      <c r="A38" t="s">
        <v>33</v>
      </c>
      <c r="B38" s="1">
        <v>360</v>
      </c>
      <c r="C38" s="1">
        <v>29.85</v>
      </c>
      <c r="D38" s="2">
        <f t="shared" si="1"/>
        <v>8.2916666666666666E-2</v>
      </c>
    </row>
    <row r="39" spans="1:4" x14ac:dyDescent="0.25">
      <c r="A39" t="s">
        <v>34</v>
      </c>
      <c r="B39" s="1">
        <v>500</v>
      </c>
      <c r="D39" s="2">
        <f t="shared" si="1"/>
        <v>0</v>
      </c>
    </row>
    <row r="40" spans="1:4" x14ac:dyDescent="0.25">
      <c r="A40" t="s">
        <v>35</v>
      </c>
      <c r="B40" s="1">
        <v>80</v>
      </c>
      <c r="D40" s="2">
        <f t="shared" si="1"/>
        <v>0</v>
      </c>
    </row>
    <row r="41" spans="1:4" x14ac:dyDescent="0.25">
      <c r="A41" t="s">
        <v>43</v>
      </c>
      <c r="B41" s="1">
        <v>900</v>
      </c>
      <c r="C41" s="1">
        <v>646.64</v>
      </c>
      <c r="D41" s="2">
        <f t="shared" si="1"/>
        <v>0.71848888888888884</v>
      </c>
    </row>
    <row r="42" spans="1:4" x14ac:dyDescent="0.25">
      <c r="A42" t="s">
        <v>36</v>
      </c>
      <c r="B42" s="1">
        <v>1000</v>
      </c>
      <c r="D42" s="2">
        <f t="shared" si="1"/>
        <v>0</v>
      </c>
    </row>
    <row r="43" spans="1:4" x14ac:dyDescent="0.25">
      <c r="A43" t="s">
        <v>37</v>
      </c>
      <c r="B43" s="1">
        <v>500</v>
      </c>
      <c r="D43" s="2">
        <f t="shared" si="1"/>
        <v>0</v>
      </c>
    </row>
    <row r="44" spans="1:4" x14ac:dyDescent="0.25">
      <c r="A44" t="s">
        <v>41</v>
      </c>
      <c r="B44" s="1">
        <v>1830</v>
      </c>
      <c r="D44" s="2">
        <f t="shared" si="1"/>
        <v>0</v>
      </c>
    </row>
    <row r="45" spans="1:4" x14ac:dyDescent="0.25">
      <c r="A45" t="s">
        <v>38</v>
      </c>
      <c r="B45" s="1">
        <f>SUM(B21:B44)</f>
        <v>39230</v>
      </c>
      <c r="C45" s="1">
        <f>SUM(C21:C44)</f>
        <v>783.23</v>
      </c>
      <c r="D45" s="2">
        <f>C45/B45</f>
        <v>1.9965077746622484E-2</v>
      </c>
    </row>
  </sheetData>
  <mergeCells count="1">
    <mergeCell ref="A1:E1"/>
  </mergeCells>
  <pageMargins left="0.7" right="0.7" top="0.75" bottom="0.75" header="0.3" footer="0.3"/>
  <pageSetup scale="77" orientation="landscape" horizontalDpi="0" verticalDpi="0" r:id="rId1"/>
  <headerFooter>
    <oddHeader>&amp;CLISD Parents and Friends 2017- 2018 Budget vs. Actual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scottr</dc:creator>
  <cp:lastModifiedBy>scottr</cp:lastModifiedBy>
  <cp:lastPrinted>2017-05-28T21:04:34Z</cp:lastPrinted>
  <dcterms:created xsi:type="dcterms:W3CDTF">2017-05-28T18:56:58Z</dcterms:created>
  <dcterms:modified xsi:type="dcterms:W3CDTF">2017-08-27T22:00:56Z</dcterms:modified>
</cp:coreProperties>
</file>